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2" sheetId="2" r:id="rId1"/>
  </sheets>
  <definedNames>
    <definedName name="_xlnm.Print_Titles" localSheetId="0">Sheet2!$1:$2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2" l="1"/>
  <c r="K23" i="2"/>
  <c r="J23" i="2"/>
  <c r="I23" i="2"/>
  <c r="M23" i="2" s="1"/>
  <c r="I4" i="2"/>
  <c r="J4" i="2"/>
  <c r="K4" i="2"/>
  <c r="L4" i="2"/>
  <c r="I5" i="2"/>
  <c r="J5" i="2"/>
  <c r="K5" i="2"/>
  <c r="L5" i="2"/>
  <c r="I6" i="2"/>
  <c r="J6" i="2"/>
  <c r="K6" i="2"/>
  <c r="L6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I18" i="2"/>
  <c r="J18" i="2"/>
  <c r="K18" i="2"/>
  <c r="L18" i="2"/>
  <c r="I19" i="2"/>
  <c r="J19" i="2"/>
  <c r="K19" i="2"/>
  <c r="L19" i="2"/>
  <c r="I20" i="2"/>
  <c r="J20" i="2"/>
  <c r="K20" i="2"/>
  <c r="L20" i="2"/>
  <c r="I21" i="2"/>
  <c r="M21" i="2" s="1"/>
  <c r="J21" i="2"/>
  <c r="K21" i="2"/>
  <c r="L21" i="2"/>
  <c r="J3" i="2"/>
  <c r="K3" i="2"/>
  <c r="L3" i="2"/>
  <c r="M7" i="2"/>
  <c r="M11" i="2"/>
  <c r="I3" i="2"/>
  <c r="M4" i="2"/>
  <c r="M5" i="2"/>
  <c r="M6" i="2"/>
  <c r="M8" i="2"/>
  <c r="M9" i="2"/>
  <c r="M10" i="2"/>
  <c r="M12" i="2"/>
  <c r="M13" i="2"/>
  <c r="M14" i="2"/>
  <c r="M15" i="2"/>
  <c r="M16" i="2"/>
  <c r="M17" i="2"/>
  <c r="M18" i="2"/>
  <c r="M19" i="2"/>
  <c r="M20" i="2"/>
  <c r="M3" i="2"/>
</calcChain>
</file>

<file path=xl/sharedStrings.xml><?xml version="1.0" encoding="utf-8"?>
<sst xmlns="http://schemas.openxmlformats.org/spreadsheetml/2006/main" count="34" uniqueCount="34">
  <si>
    <t>学院</t>
  </si>
  <si>
    <t>总计</t>
  </si>
  <si>
    <t>贝尔英才学院</t>
  </si>
  <si>
    <t>材料科学与工程学院</t>
  </si>
  <si>
    <t>传媒与艺术学院</t>
  </si>
  <si>
    <t>地理与生物信息学院</t>
  </si>
  <si>
    <t>电子科学与工程学院</t>
  </si>
  <si>
    <t>管理学院</t>
  </si>
  <si>
    <t>光电工程学院</t>
  </si>
  <si>
    <t>海外教育学院</t>
  </si>
  <si>
    <t>计算机学院</t>
  </si>
  <si>
    <t>教育科学与技术学院</t>
  </si>
  <si>
    <t>经济学院</t>
  </si>
  <si>
    <t>理学院</t>
  </si>
  <si>
    <t>人文与社会科学学院</t>
  </si>
  <si>
    <t>软件学院</t>
  </si>
  <si>
    <t>通达学院</t>
  </si>
  <si>
    <t>通信与信息工程学院</t>
  </si>
  <si>
    <t>外国语学院</t>
  </si>
  <si>
    <t>物联网学院</t>
  </si>
  <si>
    <t>自动化学院</t>
  </si>
  <si>
    <t>不及格</t>
    <phoneticPr fontId="1" type="noConversion"/>
  </si>
  <si>
    <t>及格</t>
    <phoneticPr fontId="1" type="noConversion"/>
  </si>
  <si>
    <t>良好</t>
    <phoneticPr fontId="1" type="noConversion"/>
  </si>
  <si>
    <t>优秀</t>
    <phoneticPr fontId="1" type="noConversion"/>
  </si>
  <si>
    <t>申请免测</t>
    <phoneticPr fontId="1" type="noConversion"/>
  </si>
  <si>
    <t>未参加测试</t>
    <phoneticPr fontId="1" type="noConversion"/>
  </si>
  <si>
    <t>合计人数</t>
    <phoneticPr fontId="1" type="noConversion"/>
  </si>
  <si>
    <t>不及格率</t>
    <phoneticPr fontId="1" type="noConversion"/>
  </si>
  <si>
    <t>及格率</t>
    <phoneticPr fontId="1" type="noConversion"/>
  </si>
  <si>
    <t>良好率</t>
    <phoneticPr fontId="1" type="noConversion"/>
  </si>
  <si>
    <t>优秀率</t>
    <phoneticPr fontId="1" type="noConversion"/>
  </si>
  <si>
    <t>合格率</t>
    <phoneticPr fontId="1" type="noConversion"/>
  </si>
  <si>
    <t>2016年各学院《国家学生体质健康标准》测试情况统计表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</si>
</sst>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##0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rgb="FFFF0000"/>
      <name val="宋体"/>
      <family val="3"/>
      <charset val="134"/>
    </font>
    <font>
      <sz val="11"/>
      <color rgb="FFFF0000"/>
      <name val="等线"/>
      <family val="2"/>
      <scheme val="minor"/>
    </font>
    <font>
      <b/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1" fontId="3" fillId="0" borderId="1" xfId="1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/>
    <xf numFmtId="0" fontId="6" fillId="0" borderId="0" xfId="0" applyFont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P8" sqref="P8"/>
    </sheetView>
  </sheetViews>
  <sheetFormatPr defaultRowHeight="14" x14ac:dyDescent="0.3"/>
  <cols>
    <col min="1" max="1" width="26.5" bestFit="1" customWidth="1"/>
    <col min="2" max="9" width="8.58203125" customWidth="1"/>
    <col min="10" max="12" width="9.58203125" customWidth="1"/>
    <col min="13" max="13" width="9.58203125" style="9" customWidth="1"/>
    <col min="14" max="15" width="8.58203125" customWidth="1"/>
  </cols>
  <sheetData>
    <row r="1" spans="1:13" ht="54.5" customHeight="1" x14ac:dyDescent="0.65">
      <c r="A1" s="11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67.5" customHeight="1" x14ac:dyDescent="0.3">
      <c r="A2" s="3" t="s">
        <v>0</v>
      </c>
      <c r="B2" s="3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 t="s">
        <v>28</v>
      </c>
      <c r="J2" s="4" t="s">
        <v>29</v>
      </c>
      <c r="K2" s="4" t="s">
        <v>30</v>
      </c>
      <c r="L2" s="4" t="s">
        <v>31</v>
      </c>
      <c r="M2" s="7" t="s">
        <v>32</v>
      </c>
    </row>
    <row r="3" spans="1:13" ht="21" x14ac:dyDescent="0.4">
      <c r="A3" s="3" t="s">
        <v>2</v>
      </c>
      <c r="B3" s="5">
        <v>21</v>
      </c>
      <c r="C3" s="5">
        <v>255</v>
      </c>
      <c r="D3" s="5">
        <v>184</v>
      </c>
      <c r="E3" s="5">
        <v>15</v>
      </c>
      <c r="F3" s="5">
        <v>6</v>
      </c>
      <c r="G3" s="5">
        <v>9</v>
      </c>
      <c r="H3" s="5">
        <v>490</v>
      </c>
      <c r="I3" s="6">
        <f>B3/($H3-$G3-$F3)</f>
        <v>4.4210526315789471E-2</v>
      </c>
      <c r="J3" s="6">
        <f t="shared" ref="J3:L3" si="0">C3/($H3-$G3-$F3)</f>
        <v>0.5368421052631579</v>
      </c>
      <c r="K3" s="6">
        <f t="shared" si="0"/>
        <v>0.38736842105263158</v>
      </c>
      <c r="L3" s="6">
        <f t="shared" si="0"/>
        <v>3.1578947368421054E-2</v>
      </c>
      <c r="M3" s="8">
        <f>1-I3</f>
        <v>0.95578947368421052</v>
      </c>
    </row>
    <row r="4" spans="1:13" ht="21" x14ac:dyDescent="0.4">
      <c r="A4" s="3" t="s">
        <v>3</v>
      </c>
      <c r="B4" s="5">
        <v>21</v>
      </c>
      <c r="C4" s="5">
        <v>494</v>
      </c>
      <c r="D4" s="5">
        <v>285</v>
      </c>
      <c r="E4" s="5">
        <v>32</v>
      </c>
      <c r="F4" s="5">
        <v>5</v>
      </c>
      <c r="G4" s="5">
        <v>17</v>
      </c>
      <c r="H4" s="5">
        <v>854</v>
      </c>
      <c r="I4" s="6">
        <f t="shared" ref="I4:I21" si="1">B4/($H4-$G4-$F4)</f>
        <v>2.5240384615384616E-2</v>
      </c>
      <c r="J4" s="6">
        <f t="shared" ref="J4:J21" si="2">C4/($H4-$G4-$F4)</f>
        <v>0.59375</v>
      </c>
      <c r="K4" s="6">
        <f t="shared" ref="K4:K21" si="3">D4/($H4-$G4-$F4)</f>
        <v>0.34254807692307693</v>
      </c>
      <c r="L4" s="6">
        <f t="shared" ref="L4:L21" si="4">E4/($H4-$G4-$F4)</f>
        <v>3.8461538461538464E-2</v>
      </c>
      <c r="M4" s="8">
        <f t="shared" ref="M4:M23" si="5">1-I4</f>
        <v>0.97475961538461542</v>
      </c>
    </row>
    <row r="5" spans="1:13" ht="21" x14ac:dyDescent="0.4">
      <c r="A5" s="3" t="s">
        <v>4</v>
      </c>
      <c r="B5" s="5">
        <v>31</v>
      </c>
      <c r="C5" s="5">
        <v>378</v>
      </c>
      <c r="D5" s="5">
        <v>206</v>
      </c>
      <c r="E5" s="5">
        <v>10</v>
      </c>
      <c r="F5" s="5">
        <v>2</v>
      </c>
      <c r="G5" s="5">
        <v>14</v>
      </c>
      <c r="H5" s="5">
        <v>641</v>
      </c>
      <c r="I5" s="6">
        <f t="shared" si="1"/>
        <v>4.9599999999999998E-2</v>
      </c>
      <c r="J5" s="6">
        <f t="shared" si="2"/>
        <v>0.6048</v>
      </c>
      <c r="K5" s="6">
        <f t="shared" si="3"/>
        <v>0.3296</v>
      </c>
      <c r="L5" s="6">
        <f t="shared" si="4"/>
        <v>1.6E-2</v>
      </c>
      <c r="M5" s="8">
        <f t="shared" si="5"/>
        <v>0.95040000000000002</v>
      </c>
    </row>
    <row r="6" spans="1:13" ht="21" x14ac:dyDescent="0.4">
      <c r="A6" s="3" t="s">
        <v>5</v>
      </c>
      <c r="B6" s="5">
        <v>66</v>
      </c>
      <c r="C6" s="5">
        <v>589</v>
      </c>
      <c r="D6" s="5">
        <v>260</v>
      </c>
      <c r="E6" s="5">
        <v>15</v>
      </c>
      <c r="F6" s="5">
        <v>8</v>
      </c>
      <c r="G6" s="5">
        <v>12</v>
      </c>
      <c r="H6" s="5">
        <v>950</v>
      </c>
      <c r="I6" s="6">
        <f t="shared" si="1"/>
        <v>7.0967741935483872E-2</v>
      </c>
      <c r="J6" s="6">
        <f t="shared" si="2"/>
        <v>0.6333333333333333</v>
      </c>
      <c r="K6" s="6">
        <f t="shared" si="3"/>
        <v>0.27956989247311825</v>
      </c>
      <c r="L6" s="6">
        <f t="shared" si="4"/>
        <v>1.6129032258064516E-2</v>
      </c>
      <c r="M6" s="8">
        <f t="shared" si="5"/>
        <v>0.92903225806451617</v>
      </c>
    </row>
    <row r="7" spans="1:13" ht="21" x14ac:dyDescent="0.4">
      <c r="A7" s="3" t="s">
        <v>6</v>
      </c>
      <c r="B7" s="5">
        <v>51</v>
      </c>
      <c r="C7" s="5">
        <v>810</v>
      </c>
      <c r="D7" s="5">
        <v>357</v>
      </c>
      <c r="E7" s="5">
        <v>33</v>
      </c>
      <c r="F7" s="5">
        <v>5</v>
      </c>
      <c r="G7" s="5">
        <v>6</v>
      </c>
      <c r="H7" s="5">
        <v>1262</v>
      </c>
      <c r="I7" s="6">
        <f t="shared" si="1"/>
        <v>4.0767386091127102E-2</v>
      </c>
      <c r="J7" s="6">
        <f t="shared" si="2"/>
        <v>0.64748201438848918</v>
      </c>
      <c r="K7" s="6">
        <f t="shared" si="3"/>
        <v>0.28537170263788969</v>
      </c>
      <c r="L7" s="6">
        <f t="shared" si="4"/>
        <v>2.6378896882494004E-2</v>
      </c>
      <c r="M7" s="8">
        <f t="shared" si="5"/>
        <v>0.95923261390887293</v>
      </c>
    </row>
    <row r="8" spans="1:13" ht="21" x14ac:dyDescent="0.4">
      <c r="A8" s="3" t="s">
        <v>7</v>
      </c>
      <c r="B8" s="5">
        <v>88</v>
      </c>
      <c r="C8" s="5">
        <v>1401</v>
      </c>
      <c r="D8" s="5">
        <v>897</v>
      </c>
      <c r="E8" s="5">
        <v>42</v>
      </c>
      <c r="F8" s="5">
        <v>19</v>
      </c>
      <c r="G8" s="5">
        <v>52</v>
      </c>
      <c r="H8" s="5">
        <v>2499</v>
      </c>
      <c r="I8" s="6">
        <f t="shared" si="1"/>
        <v>3.6243822075782535E-2</v>
      </c>
      <c r="J8" s="6">
        <f t="shared" si="2"/>
        <v>0.57701812191103785</v>
      </c>
      <c r="K8" s="6">
        <f t="shared" si="3"/>
        <v>0.36943986820428337</v>
      </c>
      <c r="L8" s="6">
        <f t="shared" si="4"/>
        <v>1.729818780889621E-2</v>
      </c>
      <c r="M8" s="8">
        <f t="shared" si="5"/>
        <v>0.96375617792421742</v>
      </c>
    </row>
    <row r="9" spans="1:13" ht="21" x14ac:dyDescent="0.4">
      <c r="A9" s="3" t="s">
        <v>8</v>
      </c>
      <c r="B9" s="5">
        <v>34</v>
      </c>
      <c r="C9" s="5">
        <v>661</v>
      </c>
      <c r="D9" s="5">
        <v>356</v>
      </c>
      <c r="E9" s="5">
        <v>43</v>
      </c>
      <c r="F9" s="5">
        <v>5</v>
      </c>
      <c r="G9" s="5">
        <v>87</v>
      </c>
      <c r="H9" s="5">
        <v>1186</v>
      </c>
      <c r="I9" s="6">
        <f t="shared" si="1"/>
        <v>3.1078610603290677E-2</v>
      </c>
      <c r="J9" s="6">
        <f t="shared" si="2"/>
        <v>0.6042047531992687</v>
      </c>
      <c r="K9" s="6">
        <f t="shared" si="3"/>
        <v>0.32541133455210236</v>
      </c>
      <c r="L9" s="6">
        <f t="shared" si="4"/>
        <v>3.9305301645338207E-2</v>
      </c>
      <c r="M9" s="8">
        <f t="shared" si="5"/>
        <v>0.96892138939670935</v>
      </c>
    </row>
    <row r="10" spans="1:13" ht="21" x14ac:dyDescent="0.4">
      <c r="A10" s="3" t="s">
        <v>9</v>
      </c>
      <c r="B10" s="5">
        <v>97</v>
      </c>
      <c r="C10" s="5">
        <v>545</v>
      </c>
      <c r="D10" s="5">
        <v>293</v>
      </c>
      <c r="E10" s="5">
        <v>35</v>
      </c>
      <c r="F10" s="5">
        <v>6</v>
      </c>
      <c r="G10" s="5">
        <v>56</v>
      </c>
      <c r="H10" s="5">
        <v>1036</v>
      </c>
      <c r="I10" s="6">
        <f t="shared" si="1"/>
        <v>9.958932238193019E-2</v>
      </c>
      <c r="J10" s="6">
        <f t="shared" si="2"/>
        <v>0.55954825462012325</v>
      </c>
      <c r="K10" s="6">
        <f t="shared" si="3"/>
        <v>0.30082135523613962</v>
      </c>
      <c r="L10" s="6">
        <f t="shared" si="4"/>
        <v>3.5934291581108828E-2</v>
      </c>
      <c r="M10" s="8">
        <f t="shared" si="5"/>
        <v>0.90041067761806981</v>
      </c>
    </row>
    <row r="11" spans="1:13" ht="21" x14ac:dyDescent="0.4">
      <c r="A11" s="3" t="s">
        <v>10</v>
      </c>
      <c r="B11" s="5">
        <v>102</v>
      </c>
      <c r="C11" s="5">
        <v>931</v>
      </c>
      <c r="D11" s="5">
        <v>376</v>
      </c>
      <c r="E11" s="5">
        <v>47</v>
      </c>
      <c r="F11" s="5">
        <v>16</v>
      </c>
      <c r="G11" s="5">
        <v>113</v>
      </c>
      <c r="H11" s="5">
        <v>1585</v>
      </c>
      <c r="I11" s="6">
        <f t="shared" si="1"/>
        <v>7.0054945054945056E-2</v>
      </c>
      <c r="J11" s="6">
        <f t="shared" si="2"/>
        <v>0.63942307692307687</v>
      </c>
      <c r="K11" s="6">
        <f t="shared" si="3"/>
        <v>0.25824175824175827</v>
      </c>
      <c r="L11" s="6">
        <f t="shared" si="4"/>
        <v>3.2280219780219783E-2</v>
      </c>
      <c r="M11" s="8">
        <f t="shared" si="5"/>
        <v>0.92994505494505497</v>
      </c>
    </row>
    <row r="12" spans="1:13" ht="21" x14ac:dyDescent="0.4">
      <c r="A12" s="3" t="s">
        <v>11</v>
      </c>
      <c r="B12" s="5">
        <v>15</v>
      </c>
      <c r="C12" s="5">
        <v>306</v>
      </c>
      <c r="D12" s="5">
        <v>124</v>
      </c>
      <c r="E12" s="5">
        <v>9</v>
      </c>
      <c r="F12" s="5">
        <v>5</v>
      </c>
      <c r="G12" s="5">
        <v>13</v>
      </c>
      <c r="H12" s="5">
        <v>472</v>
      </c>
      <c r="I12" s="6">
        <f t="shared" si="1"/>
        <v>3.3039647577092511E-2</v>
      </c>
      <c r="J12" s="6">
        <f t="shared" si="2"/>
        <v>0.67400881057268724</v>
      </c>
      <c r="K12" s="6">
        <f t="shared" si="3"/>
        <v>0.27312775330396477</v>
      </c>
      <c r="L12" s="6">
        <f t="shared" si="4"/>
        <v>1.9823788546255508E-2</v>
      </c>
      <c r="M12" s="8">
        <f t="shared" si="5"/>
        <v>0.96696035242290745</v>
      </c>
    </row>
    <row r="13" spans="1:13" ht="21" x14ac:dyDescent="0.4">
      <c r="A13" s="3" t="s">
        <v>12</v>
      </c>
      <c r="B13" s="5">
        <v>19</v>
      </c>
      <c r="C13" s="5">
        <v>439</v>
      </c>
      <c r="D13" s="5">
        <v>402</v>
      </c>
      <c r="E13" s="5">
        <v>39</v>
      </c>
      <c r="F13" s="5">
        <v>6</v>
      </c>
      <c r="G13" s="5">
        <v>17</v>
      </c>
      <c r="H13" s="5">
        <v>922</v>
      </c>
      <c r="I13" s="6">
        <f t="shared" si="1"/>
        <v>2.1134593993325918E-2</v>
      </c>
      <c r="J13" s="6">
        <f t="shared" si="2"/>
        <v>0.48832035595105672</v>
      </c>
      <c r="K13" s="6">
        <f t="shared" si="3"/>
        <v>0.44716351501668522</v>
      </c>
      <c r="L13" s="6">
        <f t="shared" si="4"/>
        <v>4.3381535038932148E-2</v>
      </c>
      <c r="M13" s="8">
        <f t="shared" si="5"/>
        <v>0.97886540600667404</v>
      </c>
    </row>
    <row r="14" spans="1:13" ht="21" x14ac:dyDescent="0.4">
      <c r="A14" s="3" t="s">
        <v>13</v>
      </c>
      <c r="B14" s="5">
        <v>49</v>
      </c>
      <c r="C14" s="5">
        <v>453</v>
      </c>
      <c r="D14" s="5">
        <v>248</v>
      </c>
      <c r="E14" s="5">
        <v>17</v>
      </c>
      <c r="F14" s="5">
        <v>8</v>
      </c>
      <c r="G14" s="5">
        <v>16</v>
      </c>
      <c r="H14" s="5">
        <v>791</v>
      </c>
      <c r="I14" s="6">
        <f t="shared" si="1"/>
        <v>6.3885267275097787E-2</v>
      </c>
      <c r="J14" s="6">
        <f t="shared" si="2"/>
        <v>0.59061277705345505</v>
      </c>
      <c r="K14" s="6">
        <f t="shared" si="3"/>
        <v>0.32333767926988266</v>
      </c>
      <c r="L14" s="6">
        <f t="shared" si="4"/>
        <v>2.2164276401564539E-2</v>
      </c>
      <c r="M14" s="8">
        <f t="shared" si="5"/>
        <v>0.9361147327249022</v>
      </c>
    </row>
    <row r="15" spans="1:13" ht="21" x14ac:dyDescent="0.4">
      <c r="A15" s="3" t="s">
        <v>14</v>
      </c>
      <c r="B15" s="5">
        <v>46</v>
      </c>
      <c r="C15" s="5">
        <v>643</v>
      </c>
      <c r="D15" s="5">
        <v>511</v>
      </c>
      <c r="E15" s="5">
        <v>17</v>
      </c>
      <c r="F15" s="5">
        <v>8</v>
      </c>
      <c r="G15" s="5">
        <v>17</v>
      </c>
      <c r="H15" s="5">
        <v>1242</v>
      </c>
      <c r="I15" s="6">
        <f t="shared" si="1"/>
        <v>3.7797863599013971E-2</v>
      </c>
      <c r="J15" s="6">
        <f t="shared" si="2"/>
        <v>0.52834839769926045</v>
      </c>
      <c r="K15" s="6">
        <f t="shared" si="3"/>
        <v>0.41988496302382911</v>
      </c>
      <c r="L15" s="6">
        <f t="shared" si="4"/>
        <v>1.3968775677896467E-2</v>
      </c>
      <c r="M15" s="8">
        <f t="shared" si="5"/>
        <v>0.96220213640098606</v>
      </c>
    </row>
    <row r="16" spans="1:13" ht="21" x14ac:dyDescent="0.4">
      <c r="A16" s="3" t="s">
        <v>15</v>
      </c>
      <c r="B16" s="5">
        <v>43</v>
      </c>
      <c r="C16" s="5">
        <v>349</v>
      </c>
      <c r="D16" s="5">
        <v>125</v>
      </c>
      <c r="E16" s="5">
        <v>8</v>
      </c>
      <c r="F16" s="5">
        <v>3</v>
      </c>
      <c r="G16" s="5">
        <v>28</v>
      </c>
      <c r="H16" s="5">
        <v>556</v>
      </c>
      <c r="I16" s="6">
        <f t="shared" si="1"/>
        <v>8.1904761904761911E-2</v>
      </c>
      <c r="J16" s="6">
        <f t="shared" si="2"/>
        <v>0.66476190476190478</v>
      </c>
      <c r="K16" s="6">
        <f t="shared" si="3"/>
        <v>0.23809523809523808</v>
      </c>
      <c r="L16" s="6">
        <f t="shared" si="4"/>
        <v>1.5238095238095238E-2</v>
      </c>
      <c r="M16" s="8">
        <f t="shared" si="5"/>
        <v>0.91809523809523808</v>
      </c>
    </row>
    <row r="17" spans="1:13" ht="21" x14ac:dyDescent="0.4">
      <c r="A17" s="3" t="s">
        <v>17</v>
      </c>
      <c r="B17" s="5">
        <v>144</v>
      </c>
      <c r="C17" s="5">
        <v>1567</v>
      </c>
      <c r="D17" s="5">
        <v>830</v>
      </c>
      <c r="E17" s="5">
        <v>81</v>
      </c>
      <c r="F17" s="5">
        <v>19</v>
      </c>
      <c r="G17" s="5">
        <v>81</v>
      </c>
      <c r="H17" s="5">
        <v>2722</v>
      </c>
      <c r="I17" s="6">
        <f t="shared" si="1"/>
        <v>5.4919908466819219E-2</v>
      </c>
      <c r="J17" s="6">
        <f t="shared" si="2"/>
        <v>0.59763539282990086</v>
      </c>
      <c r="K17" s="6">
        <f t="shared" si="3"/>
        <v>0.31655225019069411</v>
      </c>
      <c r="L17" s="6">
        <f t="shared" si="4"/>
        <v>3.0892448512585814E-2</v>
      </c>
      <c r="M17" s="8">
        <f t="shared" si="5"/>
        <v>0.94508009153318073</v>
      </c>
    </row>
    <row r="18" spans="1:13" ht="21" x14ac:dyDescent="0.4">
      <c r="A18" s="3" t="s">
        <v>18</v>
      </c>
      <c r="B18" s="5">
        <v>48</v>
      </c>
      <c r="C18" s="5">
        <v>495</v>
      </c>
      <c r="D18" s="5">
        <v>271</v>
      </c>
      <c r="E18" s="5">
        <v>12</v>
      </c>
      <c r="F18" s="5">
        <v>6</v>
      </c>
      <c r="G18" s="5">
        <v>11</v>
      </c>
      <c r="H18" s="5">
        <v>843</v>
      </c>
      <c r="I18" s="6">
        <f t="shared" si="1"/>
        <v>5.8111380145278453E-2</v>
      </c>
      <c r="J18" s="6">
        <f t="shared" si="2"/>
        <v>0.59927360774818406</v>
      </c>
      <c r="K18" s="6">
        <f t="shared" si="3"/>
        <v>0.3280871670702179</v>
      </c>
      <c r="L18" s="6">
        <f t="shared" si="4"/>
        <v>1.4527845036319613E-2</v>
      </c>
      <c r="M18" s="8">
        <f t="shared" si="5"/>
        <v>0.9418886198547215</v>
      </c>
    </row>
    <row r="19" spans="1:13" ht="21" x14ac:dyDescent="0.4">
      <c r="A19" s="3" t="s">
        <v>19</v>
      </c>
      <c r="B19" s="5">
        <v>39</v>
      </c>
      <c r="C19" s="5">
        <v>561</v>
      </c>
      <c r="D19" s="5">
        <v>225</v>
      </c>
      <c r="E19" s="5">
        <v>22</v>
      </c>
      <c r="F19" s="5">
        <v>7</v>
      </c>
      <c r="G19" s="5">
        <v>47</v>
      </c>
      <c r="H19" s="5">
        <v>901</v>
      </c>
      <c r="I19" s="6">
        <f t="shared" si="1"/>
        <v>4.6044864226682407E-2</v>
      </c>
      <c r="J19" s="6">
        <f t="shared" si="2"/>
        <v>0.66233766233766234</v>
      </c>
      <c r="K19" s="6">
        <f t="shared" si="3"/>
        <v>0.26564344746162927</v>
      </c>
      <c r="L19" s="6">
        <f t="shared" si="4"/>
        <v>2.5974025974025976E-2</v>
      </c>
      <c r="M19" s="8">
        <f t="shared" si="5"/>
        <v>0.95395513577331759</v>
      </c>
    </row>
    <row r="20" spans="1:13" ht="21" x14ac:dyDescent="0.4">
      <c r="A20" s="3" t="s">
        <v>20</v>
      </c>
      <c r="B20" s="5">
        <v>83</v>
      </c>
      <c r="C20" s="5">
        <v>888</v>
      </c>
      <c r="D20" s="5">
        <v>455</v>
      </c>
      <c r="E20" s="5">
        <v>52</v>
      </c>
      <c r="F20" s="5">
        <v>3</v>
      </c>
      <c r="G20" s="5">
        <v>30</v>
      </c>
      <c r="H20" s="5">
        <v>1511</v>
      </c>
      <c r="I20" s="6">
        <f t="shared" si="1"/>
        <v>5.615696887686062E-2</v>
      </c>
      <c r="J20" s="6">
        <f t="shared" si="2"/>
        <v>0.60081190798376183</v>
      </c>
      <c r="K20" s="6">
        <f t="shared" si="3"/>
        <v>0.30784844384303112</v>
      </c>
      <c r="L20" s="6">
        <f t="shared" si="4"/>
        <v>3.5182679296346414E-2</v>
      </c>
      <c r="M20" s="8">
        <f t="shared" si="5"/>
        <v>0.94384303112313939</v>
      </c>
    </row>
    <row r="21" spans="1:13" ht="21" x14ac:dyDescent="0.4">
      <c r="A21" s="3" t="s">
        <v>1</v>
      </c>
      <c r="B21" s="5">
        <v>999</v>
      </c>
      <c r="C21" s="5">
        <v>11767</v>
      </c>
      <c r="D21" s="5">
        <v>6405</v>
      </c>
      <c r="E21" s="5">
        <v>529</v>
      </c>
      <c r="F21" s="5">
        <v>137</v>
      </c>
      <c r="G21" s="5">
        <v>626</v>
      </c>
      <c r="H21" s="5">
        <v>20463</v>
      </c>
      <c r="I21" s="6">
        <f t="shared" si="1"/>
        <v>5.0710659898477159E-2</v>
      </c>
      <c r="J21" s="6">
        <f t="shared" si="2"/>
        <v>0.59730964467005077</v>
      </c>
      <c r="K21" s="6">
        <f t="shared" si="3"/>
        <v>0.32512690355329948</v>
      </c>
      <c r="L21" s="6">
        <f t="shared" si="4"/>
        <v>2.6852791878172588E-2</v>
      </c>
      <c r="M21" s="8">
        <f t="shared" si="5"/>
        <v>0.94928934010152288</v>
      </c>
    </row>
    <row r="22" spans="1:13" ht="2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ht="21" x14ac:dyDescent="0.4">
      <c r="A23" s="3" t="s">
        <v>16</v>
      </c>
      <c r="B23" s="5">
        <v>539</v>
      </c>
      <c r="C23" s="5">
        <v>5563</v>
      </c>
      <c r="D23" s="5">
        <v>1497</v>
      </c>
      <c r="E23" s="5">
        <v>53</v>
      </c>
      <c r="F23" s="5">
        <v>57</v>
      </c>
      <c r="G23" s="5">
        <v>740</v>
      </c>
      <c r="H23" s="5">
        <v>8449</v>
      </c>
      <c r="I23" s="6">
        <f t="shared" ref="I23" si="6">B23/($H23-$G23-$F23)</f>
        <v>7.0439100888656556E-2</v>
      </c>
      <c r="J23" s="6">
        <f t="shared" ref="J23" si="7">C23/($H23-$G23-$F23)</f>
        <v>0.72699947726084679</v>
      </c>
      <c r="K23" s="6">
        <f t="shared" ref="K23" si="8">D23/($H23-$G23-$F23)</f>
        <v>0.19563512807109251</v>
      </c>
      <c r="L23" s="6">
        <f t="shared" ref="L23" si="9">E23/($H23-$G23-$F23)</f>
        <v>6.9262937794040778E-3</v>
      </c>
      <c r="M23" s="8">
        <f t="shared" si="5"/>
        <v>0.92956089911134343</v>
      </c>
    </row>
  </sheetData>
  <mergeCells count="1">
    <mergeCell ref="A1:M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2016-12-31T07:06:26Z</dcterms:modified>
</cp:coreProperties>
</file>